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ort\Downloads\"/>
    </mc:Choice>
  </mc:AlternateContent>
  <xr:revisionPtr revIDLastSave="0" documentId="13_ncr:1_{0023A9E0-7F6B-49D3-9DF9-4593DAF84D3B}" xr6:coauthVersionLast="47" xr6:coauthVersionMax="47" xr10:uidLastSave="{00000000-0000-0000-0000-000000000000}"/>
  <bookViews>
    <workbookView xWindow="-108" yWindow="-108" windowWidth="23256" windowHeight="12456" xr2:uid="{7F78285A-57E9-4695-A3A4-C0F4EDF31D88}"/>
  </bookViews>
  <sheets>
    <sheet name="2025.01.01-2025.12.31." sheetId="1" r:id="rId1"/>
    <sheet name="TAO 2025.07.01. – 2026.06.30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7" i="1" l="1"/>
  <c r="C10" i="1"/>
  <c r="B10" i="1"/>
  <c r="B27" i="1"/>
  <c r="B8" i="2"/>
  <c r="B4" i="2"/>
  <c r="B10" i="2" s="1"/>
  <c r="B39" i="1" l="1"/>
  <c r="B41" i="1" s="1"/>
</calcChain>
</file>

<file path=xl/sharedStrings.xml><?xml version="1.0" encoding="utf-8"?>
<sst xmlns="http://schemas.openxmlformats.org/spreadsheetml/2006/main" count="46" uniqueCount="35">
  <si>
    <t>Önkormányzati támogatás</t>
  </si>
  <si>
    <t>TAO támogatás (korrekcióval)</t>
  </si>
  <si>
    <t>Vállalkozói és magánszemély támogatások</t>
  </si>
  <si>
    <t>Focitábor bevétele</t>
  </si>
  <si>
    <t>Játékos díjak (működési költségtérítés)</t>
  </si>
  <si>
    <t>SZJA 1% felajánlás</t>
  </si>
  <si>
    <t>Tagdíjak (játékos hozzájárulás)</t>
  </si>
  <si>
    <t>Banki kamat</t>
  </si>
  <si>
    <t>Bevételek</t>
  </si>
  <si>
    <t>Kiadások</t>
  </si>
  <si>
    <t>Összes bevétel</t>
  </si>
  <si>
    <t>Összes kiadás</t>
  </si>
  <si>
    <t>Üzemeltetési anyagok (üzemanyag, gyógyszer, focitábor költségei, nyomtatványok stb.)</t>
  </si>
  <si>
    <t>Pályabérleti díj</t>
  </si>
  <si>
    <t>Játékosok kifizetései</t>
  </si>
  <si>
    <t>Szolgáltatások (biztosítások, autópálya-matrica, digitális aláírás, javítások, tagdíjak, nevezési díjak, versenyengedélyek)</t>
  </si>
  <si>
    <t>Bérköltség (TAO keretében számfejtett)</t>
  </si>
  <si>
    <t>Bankköltségek</t>
  </si>
  <si>
    <t>2025 évi költségvetés</t>
  </si>
  <si>
    <t>2025 évi  TAO költségvetés</t>
  </si>
  <si>
    <t xml:space="preserve">TAO bevétel és kiadás </t>
  </si>
  <si>
    <t>Év eleji pénztár egyenleg</t>
  </si>
  <si>
    <t xml:space="preserve">2025. </t>
  </si>
  <si>
    <t>01.01.</t>
  </si>
  <si>
    <t>12.31.</t>
  </si>
  <si>
    <t>Pénztár egyenleg</t>
  </si>
  <si>
    <t>Fő Bankszámla</t>
  </si>
  <si>
    <t>TAO alszámla</t>
  </si>
  <si>
    <t>TAO alszámla Tárgyi eszköz</t>
  </si>
  <si>
    <t>TAO alsz. Utánpótlás nev.</t>
  </si>
  <si>
    <t>TAO alsz. Kieg.tám</t>
  </si>
  <si>
    <t>Összesen</t>
  </si>
  <si>
    <t>Sportruházat</t>
  </si>
  <si>
    <t>2025 évi költségvetés maradványa</t>
  </si>
  <si>
    <t>2025.12.31. pénztáregyenleg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</si>
</sst>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#,##0\ &quot;Ft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  <font>
      <b/>
      <sz val="13"/>
      <color theme="1"/>
      <name val="Calibri"/>
      <family val="2"/>
      <charset val="238"/>
      <scheme val="minor"/>
    </font>
    <font>
      <sz val="12"/>
      <color rgb="FF242424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Border="1" applyAlignment="1">
      <alignment vertical="center"/>
    </xf>
    <xf numFmtId="164" fontId="0" fillId="0" borderId="2" xfId="1" applyNumberFormat="1" applyFont="1" applyBorder="1"/>
    <xf numFmtId="0" fontId="3" fillId="0" borderId="3" xfId="0" applyFont="1" applyBorder="1" applyAlignment="1">
      <alignment vertical="center"/>
    </xf>
    <xf numFmtId="164" fontId="0" fillId="0" borderId="4" xfId="1" applyNumberFormat="1" applyFont="1" applyBorder="1"/>
    <xf numFmtId="0" fontId="6" fillId="0" borderId="5" xfId="0" applyFont="1" applyBorder="1" applyAlignment="1">
      <alignment vertical="center"/>
    </xf>
    <xf numFmtId="164" fontId="2" fillId="0" borderId="6" xfId="1" applyNumberFormat="1" applyFont="1" applyBorder="1"/>
    <xf numFmtId="0" fontId="6" fillId="0" borderId="7" xfId="0" applyFont="1" applyBorder="1" applyAlignment="1">
      <alignment vertical="center"/>
    </xf>
    <xf numFmtId="164" fontId="2" fillId="0" borderId="8" xfId="1" applyNumberFormat="1" applyFont="1" applyBorder="1"/>
    <xf numFmtId="0" fontId="3" fillId="0" borderId="3" xfId="0" applyFont="1" applyBorder="1" applyAlignment="1">
      <alignment vertical="center" wrapText="1"/>
    </xf>
    <xf numFmtId="0" fontId="7" fillId="0" borderId="9" xfId="0" applyFont="1" applyBorder="1"/>
    <xf numFmtId="164" fontId="7" fillId="0" borderId="10" xfId="1" applyNumberFormat="1" applyFont="1" applyBorder="1"/>
    <xf numFmtId="0" fontId="5" fillId="0" borderId="0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165" fontId="0" fillId="0" borderId="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0" fillId="0" borderId="2" xfId="1" applyNumberFormat="1" applyFont="1" applyBorder="1" applyAlignment="1">
      <alignment horizontal="right"/>
    </xf>
    <xf numFmtId="164" fontId="0" fillId="0" borderId="4" xfId="1" applyNumberFormat="1" applyFont="1" applyBorder="1" applyAlignment="1">
      <alignment horizontal="right"/>
    </xf>
    <xf numFmtId="164" fontId="2" fillId="0" borderId="6" xfId="1" applyNumberFormat="1" applyFont="1" applyBorder="1" applyAlignment="1">
      <alignment horizontal="right"/>
    </xf>
    <xf numFmtId="164" fontId="2" fillId="0" borderId="8" xfId="1" applyNumberFormat="1" applyFont="1" applyBorder="1" applyAlignment="1">
      <alignment horizontal="right"/>
    </xf>
    <xf numFmtId="164" fontId="0" fillId="0" borderId="0" xfId="1" applyNumberFormat="1" applyFont="1" applyAlignment="1">
      <alignment horizontal="right"/>
    </xf>
    <xf numFmtId="165" fontId="0" fillId="0" borderId="13" xfId="0" applyNumberFormat="1" applyBorder="1" applyAlignment="1">
      <alignment horizontal="right"/>
    </xf>
    <xf numFmtId="165" fontId="0" fillId="0" borderId="13" xfId="0" applyNumberFormat="1" applyBorder="1"/>
    <xf numFmtId="0" fontId="2" fillId="0" borderId="1" xfId="0" applyFont="1" applyBorder="1"/>
    <xf numFmtId="49" fontId="2" fillId="0" borderId="14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8" fillId="0" borderId="3" xfId="0" applyFont="1" applyBorder="1" applyAlignment="1">
      <alignment vertical="center" wrapText="1"/>
    </xf>
    <xf numFmtId="165" fontId="0" fillId="0" borderId="4" xfId="0" applyNumberFormat="1" applyBorder="1" applyAlignment="1">
      <alignment horizontal="right"/>
    </xf>
    <xf numFmtId="0" fontId="0" fillId="0" borderId="3" xfId="0" applyBorder="1"/>
    <xf numFmtId="165" fontId="0" fillId="0" borderId="4" xfId="0" applyNumberFormat="1" applyBorder="1"/>
    <xf numFmtId="0" fontId="0" fillId="0" borderId="5" xfId="0" applyBorder="1"/>
    <xf numFmtId="165" fontId="0" fillId="0" borderId="15" xfId="0" applyNumberFormat="1" applyBorder="1"/>
    <xf numFmtId="165" fontId="0" fillId="0" borderId="6" xfId="0" applyNumberFormat="1" applyBorder="1"/>
    <xf numFmtId="0" fontId="3" fillId="0" borderId="16" xfId="0" applyFont="1" applyBorder="1" applyAlignment="1">
      <alignment vertical="center"/>
    </xf>
    <xf numFmtId="164" fontId="0" fillId="0" borderId="17" xfId="1" applyNumberFormat="1" applyFont="1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9" fillId="0" borderId="1" xfId="0" applyFont="1" applyBorder="1"/>
    <xf numFmtId="164" fontId="9" fillId="0" borderId="2" xfId="1" applyNumberFormat="1" applyFont="1" applyBorder="1" applyAlignment="1">
      <alignment horizontal="right"/>
    </xf>
    <xf numFmtId="165" fontId="7" fillId="0" borderId="12" xfId="0" applyNumberFormat="1" applyFont="1" applyBorder="1"/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72824-FFB4-4B2E-B525-99DBE3E72929}">
  <dimension ref="A1:E44"/>
  <sheetViews>
    <sheetView tabSelected="1" topLeftCell="A16" zoomScaleNormal="100" workbookViewId="0">
      <selection activeCell="F40" sqref="F40"/>
    </sheetView>
  </sheetViews>
  <sheetFormatPr defaultRowHeight="14.4" x14ac:dyDescent="0.3"/>
  <cols>
    <col min="1" max="1" width="44.5546875" customWidth="1"/>
    <col min="2" max="2" width="16.88671875" style="20" bestFit="1" customWidth="1"/>
    <col min="3" max="3" width="10.88671875" bestFit="1" customWidth="1"/>
    <col min="5" max="5" width="13.5546875" bestFit="1" customWidth="1"/>
  </cols>
  <sheetData>
    <row r="1" spans="1:3" ht="16.2" thickBot="1" x14ac:dyDescent="0.35">
      <c r="A1" s="40" t="s">
        <v>18</v>
      </c>
      <c r="B1" s="41"/>
    </row>
    <row r="2" spans="1:3" ht="16.2" thickBot="1" x14ac:dyDescent="0.35">
      <c r="A2" s="12"/>
      <c r="B2" s="15"/>
    </row>
    <row r="3" spans="1:3" x14ac:dyDescent="0.3">
      <c r="A3" s="23" t="s">
        <v>22</v>
      </c>
      <c r="B3" s="24" t="s">
        <v>23</v>
      </c>
      <c r="C3" s="25" t="s">
        <v>24</v>
      </c>
    </row>
    <row r="4" spans="1:3" ht="15.6" x14ac:dyDescent="0.3">
      <c r="A4" s="26" t="s">
        <v>25</v>
      </c>
      <c r="B4" s="21">
        <v>4853348</v>
      </c>
      <c r="C4" s="27">
        <v>1355722</v>
      </c>
    </row>
    <row r="5" spans="1:3" x14ac:dyDescent="0.3">
      <c r="A5" s="28" t="s">
        <v>26</v>
      </c>
      <c r="B5" s="22">
        <v>126408</v>
      </c>
      <c r="C5" s="29">
        <v>37612</v>
      </c>
    </row>
    <row r="6" spans="1:3" x14ac:dyDescent="0.3">
      <c r="A6" s="28" t="s">
        <v>27</v>
      </c>
      <c r="B6" s="22">
        <v>0</v>
      </c>
      <c r="C6" s="29">
        <v>0</v>
      </c>
    </row>
    <row r="7" spans="1:3" x14ac:dyDescent="0.3">
      <c r="A7" s="28" t="s">
        <v>28</v>
      </c>
      <c r="B7" s="22">
        <v>331583</v>
      </c>
      <c r="C7" s="29">
        <v>18827</v>
      </c>
    </row>
    <row r="8" spans="1:3" x14ac:dyDescent="0.3">
      <c r="A8" s="28" t="s">
        <v>29</v>
      </c>
      <c r="B8" s="22">
        <v>6192717</v>
      </c>
      <c r="C8" s="29">
        <v>4909774</v>
      </c>
    </row>
    <row r="9" spans="1:3" x14ac:dyDescent="0.3">
      <c r="A9" s="28" t="s">
        <v>30</v>
      </c>
      <c r="B9" s="22">
        <v>3057670</v>
      </c>
      <c r="C9" s="29">
        <v>3233705</v>
      </c>
    </row>
    <row r="10" spans="1:3" ht="15" thickBot="1" x14ac:dyDescent="0.35">
      <c r="A10" s="30" t="s">
        <v>31</v>
      </c>
      <c r="B10" s="31">
        <f>SUM(B4:B9)</f>
        <v>14561726</v>
      </c>
      <c r="C10" s="32">
        <f>SUM(C4:C9)</f>
        <v>9555640</v>
      </c>
    </row>
    <row r="11" spans="1:3" ht="16.2" thickBot="1" x14ac:dyDescent="0.35">
      <c r="A11" s="12"/>
      <c r="B11" s="15"/>
    </row>
    <row r="12" spans="1:3" ht="15" thickBot="1" x14ac:dyDescent="0.35">
      <c r="A12" s="1" t="s">
        <v>8</v>
      </c>
      <c r="B12" s="16"/>
    </row>
    <row r="13" spans="1:3" ht="15.6" x14ac:dyDescent="0.3">
      <c r="A13" s="13" t="s">
        <v>21</v>
      </c>
      <c r="B13" s="14">
        <v>4853348</v>
      </c>
    </row>
    <row r="14" spans="1:3" x14ac:dyDescent="0.3">
      <c r="A14" s="28" t="s">
        <v>26</v>
      </c>
      <c r="B14" s="22">
        <v>126408</v>
      </c>
    </row>
    <row r="15" spans="1:3" x14ac:dyDescent="0.3">
      <c r="A15" s="28" t="s">
        <v>27</v>
      </c>
      <c r="B15" s="22">
        <v>0</v>
      </c>
    </row>
    <row r="16" spans="1:3" x14ac:dyDescent="0.3">
      <c r="A16" s="28" t="s">
        <v>28</v>
      </c>
      <c r="B16" s="22">
        <v>331583</v>
      </c>
    </row>
    <row r="17" spans="1:5" x14ac:dyDescent="0.3">
      <c r="A17" s="28" t="s">
        <v>29</v>
      </c>
      <c r="B17" s="22">
        <v>6192717</v>
      </c>
    </row>
    <row r="18" spans="1:5" x14ac:dyDescent="0.3">
      <c r="A18" s="28" t="s">
        <v>30</v>
      </c>
      <c r="B18" s="22">
        <v>3057670</v>
      </c>
    </row>
    <row r="19" spans="1:5" x14ac:dyDescent="0.3">
      <c r="A19" s="3" t="s">
        <v>0</v>
      </c>
      <c r="B19" s="17">
        <v>16327660</v>
      </c>
    </row>
    <row r="20" spans="1:5" x14ac:dyDescent="0.3">
      <c r="A20" s="3" t="s">
        <v>1</v>
      </c>
      <c r="B20" s="17">
        <v>11367475</v>
      </c>
    </row>
    <row r="21" spans="1:5" x14ac:dyDescent="0.3">
      <c r="A21" s="3" t="s">
        <v>2</v>
      </c>
      <c r="B21" s="17">
        <v>640700</v>
      </c>
    </row>
    <row r="22" spans="1:5" x14ac:dyDescent="0.3">
      <c r="A22" s="3" t="s">
        <v>5</v>
      </c>
      <c r="B22" s="17">
        <v>152364</v>
      </c>
    </row>
    <row r="23" spans="1:5" x14ac:dyDescent="0.3">
      <c r="A23" s="3" t="s">
        <v>4</v>
      </c>
      <c r="B23" s="17">
        <v>473950</v>
      </c>
    </row>
    <row r="24" spans="1:5" x14ac:dyDescent="0.3">
      <c r="A24" s="3" t="s">
        <v>3</v>
      </c>
      <c r="B24" s="17">
        <v>1170000</v>
      </c>
    </row>
    <row r="25" spans="1:5" x14ac:dyDescent="0.3">
      <c r="A25" s="3" t="s">
        <v>6</v>
      </c>
      <c r="B25" s="17">
        <v>4943500</v>
      </c>
    </row>
    <row r="26" spans="1:5" x14ac:dyDescent="0.3">
      <c r="A26" s="3" t="s">
        <v>7</v>
      </c>
      <c r="B26" s="17">
        <v>114</v>
      </c>
    </row>
    <row r="27" spans="1:5" ht="15" thickBot="1" x14ac:dyDescent="0.35">
      <c r="A27" s="5" t="s">
        <v>10</v>
      </c>
      <c r="B27" s="18">
        <f>SUM(B13:B26)</f>
        <v>49637489</v>
      </c>
      <c r="E27" s="35"/>
    </row>
    <row r="28" spans="1:5" ht="15" thickBot="1" x14ac:dyDescent="0.35">
      <c r="A28" s="7"/>
      <c r="B28" s="19"/>
      <c r="E28" s="36"/>
    </row>
    <row r="29" spans="1:5" x14ac:dyDescent="0.3">
      <c r="A29" s="1" t="s">
        <v>9</v>
      </c>
      <c r="B29" s="16"/>
      <c r="E29" s="35"/>
    </row>
    <row r="30" spans="1:5" ht="27.6" x14ac:dyDescent="0.3">
      <c r="A30" s="9" t="s">
        <v>12</v>
      </c>
      <c r="B30" s="17">
        <v>3424261</v>
      </c>
    </row>
    <row r="31" spans="1:5" x14ac:dyDescent="0.3">
      <c r="A31" s="3" t="s">
        <v>13</v>
      </c>
      <c r="B31" s="17">
        <v>182563</v>
      </c>
    </row>
    <row r="32" spans="1:5" x14ac:dyDescent="0.3">
      <c r="A32" s="3" t="s">
        <v>14</v>
      </c>
      <c r="B32" s="17">
        <v>20802634</v>
      </c>
    </row>
    <row r="33" spans="1:2" ht="41.4" x14ac:dyDescent="0.3">
      <c r="A33" s="9" t="s">
        <v>15</v>
      </c>
      <c r="B33" s="17">
        <v>4119562</v>
      </c>
    </row>
    <row r="34" spans="1:2" x14ac:dyDescent="0.3">
      <c r="A34" s="3" t="s">
        <v>17</v>
      </c>
      <c r="B34" s="17">
        <v>435524</v>
      </c>
    </row>
    <row r="35" spans="1:2" x14ac:dyDescent="0.3">
      <c r="A35" s="3" t="s">
        <v>16</v>
      </c>
      <c r="B35" s="17">
        <v>9971432</v>
      </c>
    </row>
    <row r="36" spans="1:2" x14ac:dyDescent="0.3">
      <c r="A36" s="33" t="s">
        <v>32</v>
      </c>
      <c r="B36" s="34">
        <v>890460</v>
      </c>
    </row>
    <row r="37" spans="1:2" ht="15" thickBot="1" x14ac:dyDescent="0.35">
      <c r="A37" s="5" t="s">
        <v>11</v>
      </c>
      <c r="B37" s="18">
        <f>SUM(B30:B36)</f>
        <v>39826436</v>
      </c>
    </row>
    <row r="38" spans="1:2" ht="15" thickBot="1" x14ac:dyDescent="0.35"/>
    <row r="39" spans="1:2" ht="15.6" x14ac:dyDescent="0.3">
      <c r="A39" s="37" t="s">
        <v>33</v>
      </c>
      <c r="B39" s="38">
        <f>B27-B37-C10</f>
        <v>255413</v>
      </c>
    </row>
    <row r="40" spans="1:2" ht="15" thickBot="1" x14ac:dyDescent="0.35">
      <c r="B40"/>
    </row>
    <row r="41" spans="1:2" ht="18" thickBot="1" x14ac:dyDescent="0.4">
      <c r="A41" s="10" t="s">
        <v>34</v>
      </c>
      <c r="B41" s="39">
        <f>+B27-B37-B39</f>
        <v>9555640</v>
      </c>
    </row>
    <row r="42" spans="1:2" x14ac:dyDescent="0.3">
      <c r="B42"/>
    </row>
    <row r="43" spans="1:2" x14ac:dyDescent="0.3">
      <c r="B43"/>
    </row>
    <row r="44" spans="1:2" x14ac:dyDescent="0.3">
      <c r="B44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C113-90CB-4BC6-B144-783B4FB13EC7}">
  <dimension ref="A1:B10"/>
  <sheetViews>
    <sheetView workbookViewId="0">
      <selection activeCell="F18" sqref="F18"/>
    </sheetView>
  </sheetViews>
  <sheetFormatPr defaultRowHeight="14.4" x14ac:dyDescent="0.3"/>
  <cols>
    <col min="1" max="1" width="38.44140625" bestFit="1" customWidth="1"/>
    <col min="2" max="2" width="14.88671875" bestFit="1" customWidth="1"/>
  </cols>
  <sheetData>
    <row r="1" spans="1:2" ht="16.2" thickBot="1" x14ac:dyDescent="0.35">
      <c r="A1" s="40" t="s">
        <v>20</v>
      </c>
      <c r="B1" s="41"/>
    </row>
    <row r="2" spans="1:2" x14ac:dyDescent="0.3">
      <c r="A2" s="1" t="s">
        <v>8</v>
      </c>
      <c r="B2" s="2"/>
    </row>
    <row r="3" spans="1:2" x14ac:dyDescent="0.3">
      <c r="A3" s="3" t="s">
        <v>1</v>
      </c>
      <c r="B3" s="4">
        <v>11367475</v>
      </c>
    </row>
    <row r="4" spans="1:2" ht="15" thickBot="1" x14ac:dyDescent="0.35">
      <c r="A4" s="5" t="s">
        <v>10</v>
      </c>
      <c r="B4" s="6">
        <f>SUM(B3:B3)</f>
        <v>11367475</v>
      </c>
    </row>
    <row r="5" spans="1:2" ht="15" thickBot="1" x14ac:dyDescent="0.35">
      <c r="A5" s="7"/>
      <c r="B5" s="8"/>
    </row>
    <row r="6" spans="1:2" x14ac:dyDescent="0.3">
      <c r="A6" s="1" t="s">
        <v>9</v>
      </c>
      <c r="B6" s="2"/>
    </row>
    <row r="7" spans="1:2" x14ac:dyDescent="0.3">
      <c r="A7" s="3" t="s">
        <v>16</v>
      </c>
      <c r="B7" s="4">
        <v>-9971432</v>
      </c>
    </row>
    <row r="8" spans="1:2" ht="15" thickBot="1" x14ac:dyDescent="0.35">
      <c r="A8" s="5" t="s">
        <v>11</v>
      </c>
      <c r="B8" s="6">
        <f>SUM(B7:B7)</f>
        <v>-9971432</v>
      </c>
    </row>
    <row r="9" spans="1:2" ht="15" thickBot="1" x14ac:dyDescent="0.35"/>
    <row r="10" spans="1:2" ht="18" thickBot="1" x14ac:dyDescent="0.4">
      <c r="A10" s="10" t="s">
        <v>19</v>
      </c>
      <c r="B10" s="11">
        <f>SUM(B4+B8)</f>
        <v>1396043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2025.01.01-2025.12.31.</vt:lpstr>
      <vt:lpstr>TAO 2025.07.01. – 2026.06.30.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 Fajth</dc:creator>
  <cp:lastModifiedBy>Lili Fajth</cp:lastModifiedBy>
  <cp:lastPrinted>2026-02-12T13:57:43Z</cp:lastPrinted>
  <dcterms:created xsi:type="dcterms:W3CDTF">2026-02-11T17:55:28Z</dcterms:created>
  <dcterms:modified xsi:type="dcterms:W3CDTF">2026-02-12T14:08:32Z</dcterms:modified>
</cp:coreProperties>
</file>